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1"/>
  <workbookPr/>
  <mc:AlternateContent xmlns:mc="http://schemas.openxmlformats.org/markup-compatibility/2006">
    <mc:Choice Requires="x15">
      <x15ac:absPath xmlns:x15ac="http://schemas.microsoft.com/office/spreadsheetml/2010/11/ac" url="https://sydneyfringe-my.sharepoint.com/personal/hq_sydneyfringe_com/Documents/Ticketing/2025/"/>
    </mc:Choice>
  </mc:AlternateContent>
  <xr:revisionPtr revIDLastSave="230" documentId="11_0B1D56BE9CDCCE836B02CE7A5FB0D4A9BBFD1C62" xr6:coauthVersionLast="47" xr6:coauthVersionMax="47" xr10:uidLastSave="{E92DB743-54DF-4E13-ABD4-B82790936682}"/>
  <bookViews>
    <workbookView xWindow="240" yWindow="500" windowWidth="33340" windowHeight="177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F13" i="1"/>
  <c r="F6" i="1"/>
  <c r="C14" i="1"/>
  <c r="F14" i="1" s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E13" i="1"/>
  <c r="G13" i="1" s="1"/>
  <c r="D13" i="1"/>
  <c r="E6" i="1"/>
  <c r="G6" i="1" l="1"/>
  <c r="D14" i="1"/>
  <c r="E14" i="1"/>
  <c r="G14" i="1" s="1"/>
</calcChain>
</file>

<file path=xl/sharedStrings.xml><?xml version="1.0" encoding="utf-8"?>
<sst xmlns="http://schemas.openxmlformats.org/spreadsheetml/2006/main" count="23" uniqueCount="20">
  <si>
    <t>Only enter values into the yellow squares</t>
  </si>
  <si>
    <t xml:space="preserve">DO NOT EDIT ANY OF THESE COLUMNS </t>
  </si>
  <si>
    <t>PRICE CHECKERS</t>
  </si>
  <si>
    <t>Ticket Prices</t>
  </si>
  <si>
    <t>Advertised Ticket Price</t>
  </si>
  <si>
    <t>GST (10%)</t>
  </si>
  <si>
    <t>Less GST</t>
  </si>
  <si>
    <t>Fringe Ticketing Fee</t>
  </si>
  <si>
    <t>Net Price</t>
  </si>
  <si>
    <r>
      <rPr>
        <i/>
        <sz val="11"/>
        <color rgb="FF000000"/>
        <rFont val="Calibri"/>
        <family val="2"/>
      </rPr>
      <t xml:space="preserve">What Customer Pays
</t>
    </r>
    <r>
      <rPr>
        <b/>
        <u/>
        <sz val="11"/>
        <color rgb="FF000000"/>
        <rFont val="Calibri"/>
        <family val="2"/>
      </rPr>
      <t>ENTER THIS INTO EVENTOTRON</t>
    </r>
  </si>
  <si>
    <t>Paid to ATO 
- by you or us</t>
  </si>
  <si>
    <t>Advertised price after GST deduction</t>
  </si>
  <si>
    <t>Fringe withholds this fee</t>
  </si>
  <si>
    <t>Amount you get (before deductions)</t>
  </si>
  <si>
    <t xml:space="preserve">Full </t>
  </si>
  <si>
    <t>Concession</t>
  </si>
  <si>
    <t>x</t>
  </si>
  <si>
    <t>Deadly Tix</t>
  </si>
  <si>
    <t>Minimum Deadly Tix*</t>
  </si>
  <si>
    <t xml:space="preserve">* As per the Event Presenter terms, Deadly Tix must be offered or up to 5% of your season at a minimum 20% discount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</si>
</sst>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&quot;$&quot;* #,##0.00_-;\-&quot;$&quot;* #,##0.00_-;_-&quot;$&quot;* &quot;-&quot;??_-;_-@"/>
  </numFmts>
  <fonts count="9"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rgb="FF000000"/>
      <name val="Calibri"/>
      <family val="2"/>
    </font>
    <font>
      <b/>
      <u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EA0F6"/>
        <bgColor rgb="FF366092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0" borderId="4" xfId="0" applyFont="1" applyBorder="1"/>
    <xf numFmtId="0" fontId="2" fillId="3" borderId="4" xfId="0" applyFont="1" applyFill="1" applyBorder="1" applyAlignment="1">
      <alignment vertical="center" wrapText="1"/>
    </xf>
    <xf numFmtId="165" fontId="3" fillId="4" borderId="4" xfId="0" applyNumberFormat="1" applyFont="1" applyFill="1" applyBorder="1"/>
    <xf numFmtId="0" fontId="5" fillId="0" borderId="4" xfId="0" applyFont="1" applyBorder="1"/>
    <xf numFmtId="0" fontId="2" fillId="0" borderId="5" xfId="0" applyFont="1" applyBorder="1"/>
    <xf numFmtId="0" fontId="2" fillId="0" borderId="6" xfId="0" applyFont="1" applyBorder="1"/>
    <xf numFmtId="165" fontId="3" fillId="4" borderId="5" xfId="0" applyNumberFormat="1" applyFont="1" applyFill="1" applyBorder="1"/>
    <xf numFmtId="0" fontId="2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 wrapText="1"/>
    </xf>
    <xf numFmtId="165" fontId="3" fillId="4" borderId="6" xfId="0" applyNumberFormat="1" applyFont="1" applyFill="1" applyBorder="1"/>
    <xf numFmtId="0" fontId="6" fillId="5" borderId="4" xfId="0" applyFont="1" applyFill="1" applyBorder="1"/>
    <xf numFmtId="0" fontId="7" fillId="3" borderId="5" xfId="0" applyFont="1" applyFill="1" applyBorder="1" applyAlignment="1">
      <alignment vertical="center" wrapText="1"/>
    </xf>
    <xf numFmtId="165" fontId="3" fillId="5" borderId="4" xfId="0" applyNumberFormat="1" applyFont="1" applyFill="1" applyBorder="1" applyProtection="1">
      <protection hidden="1"/>
    </xf>
    <xf numFmtId="165" fontId="3" fillId="5" borderId="6" xfId="0" applyNumberFormat="1" applyFont="1" applyFill="1" applyBorder="1" applyProtection="1">
      <protection hidden="1"/>
    </xf>
    <xf numFmtId="165" fontId="2" fillId="5" borderId="4" xfId="0" applyNumberFormat="1" applyFont="1" applyFill="1" applyBorder="1" applyProtection="1">
      <protection hidden="1"/>
    </xf>
    <xf numFmtId="164" fontId="0" fillId="5" borderId="4" xfId="0" applyNumberFormat="1" applyFill="1" applyBorder="1" applyProtection="1">
      <protection hidden="1"/>
    </xf>
    <xf numFmtId="0" fontId="1" fillId="2" borderId="7" xfId="0" applyFont="1" applyFill="1" applyBorder="1" applyAlignment="1">
      <alignment vertical="center"/>
    </xf>
    <xf numFmtId="165" fontId="3" fillId="6" borderId="4" xfId="0" applyNumberFormat="1" applyFont="1" applyFill="1" applyBorder="1" applyProtection="1">
      <protection hidden="1"/>
    </xf>
    <xf numFmtId="165" fontId="2" fillId="6" borderId="4" xfId="0" applyNumberFormat="1" applyFont="1" applyFill="1" applyBorder="1" applyProtection="1">
      <protection hidden="1"/>
    </xf>
    <xf numFmtId="165" fontId="3" fillId="6" borderId="5" xfId="0" applyNumberFormat="1" applyFont="1" applyFill="1" applyBorder="1" applyProtection="1">
      <protection hidden="1"/>
    </xf>
    <xf numFmtId="165" fontId="2" fillId="6" borderId="5" xfId="0" applyNumberFormat="1" applyFont="1" applyFill="1" applyBorder="1" applyProtection="1">
      <protection hidden="1"/>
    </xf>
    <xf numFmtId="0" fontId="2" fillId="6" borderId="2" xfId="0" applyFont="1" applyFill="1" applyBorder="1" applyProtection="1">
      <protection hidden="1"/>
    </xf>
    <xf numFmtId="0" fontId="2" fillId="6" borderId="3" xfId="0" applyFont="1" applyFill="1" applyBorder="1" applyProtection="1">
      <protection hidden="1"/>
    </xf>
    <xf numFmtId="165" fontId="3" fillId="6" borderId="6" xfId="0" applyNumberFormat="1" applyFont="1" applyFill="1" applyBorder="1" applyProtection="1">
      <protection hidden="1"/>
    </xf>
    <xf numFmtId="165" fontId="2" fillId="6" borderId="6" xfId="0" applyNumberFormat="1" applyFont="1" applyFill="1" applyBorder="1" applyProtection="1">
      <protection hidden="1"/>
    </xf>
    <xf numFmtId="0" fontId="5" fillId="4" borderId="8" xfId="0" applyFont="1" applyFill="1" applyBorder="1" applyAlignment="1">
      <alignment horizontal="center" wrapText="1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13" xfId="0" applyFill="1" applyBorder="1" applyAlignment="1">
      <alignment horizontal="center" wrapText="1"/>
    </xf>
    <xf numFmtId="0" fontId="0" fillId="5" borderId="14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7"/>
  <sheetViews>
    <sheetView tabSelected="1" workbookViewId="0">
      <selection activeCell="I17" sqref="I17"/>
    </sheetView>
  </sheetViews>
  <sheetFormatPr defaultColWidth="8.85546875" defaultRowHeight="15"/>
  <cols>
    <col min="2" max="2" width="19.42578125" bestFit="1" customWidth="1"/>
    <col min="3" max="3" width="21.28515625" bestFit="1" customWidth="1"/>
    <col min="4" max="4" width="18.42578125" customWidth="1"/>
    <col min="5" max="5" width="20.7109375" customWidth="1"/>
    <col min="6" max="6" width="22" bestFit="1" customWidth="1"/>
    <col min="7" max="7" width="20.42578125" customWidth="1"/>
    <col min="9" max="9" width="37" bestFit="1" customWidth="1"/>
  </cols>
  <sheetData>
    <row r="2" spans="2:7" ht="29.25">
      <c r="C2" s="31" t="s">
        <v>0</v>
      </c>
      <c r="D2" s="32" t="s">
        <v>1</v>
      </c>
      <c r="E2" s="33"/>
      <c r="F2" s="33"/>
      <c r="G2" s="34"/>
    </row>
    <row r="3" spans="2:7">
      <c r="B3" s="1" t="s">
        <v>2</v>
      </c>
      <c r="C3" s="2"/>
      <c r="D3" s="22"/>
      <c r="E3" s="22"/>
      <c r="F3" s="22"/>
      <c r="G3" s="22"/>
    </row>
    <row r="4" spans="2:7">
      <c r="B4" s="3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</row>
    <row r="5" spans="2:7" ht="57.75" customHeight="1">
      <c r="B5" s="13"/>
      <c r="C5" s="17" t="s">
        <v>9</v>
      </c>
      <c r="D5" s="14" t="s">
        <v>10</v>
      </c>
      <c r="E5" s="14" t="s">
        <v>11</v>
      </c>
      <c r="F5" s="14" t="s">
        <v>12</v>
      </c>
      <c r="G5" s="14" t="s">
        <v>13</v>
      </c>
    </row>
    <row r="6" spans="2:7">
      <c r="B6" s="6" t="s">
        <v>14</v>
      </c>
      <c r="C6" s="8"/>
      <c r="D6" s="23">
        <f>C6 / 1.1 * 0.1</f>
        <v>0</v>
      </c>
      <c r="E6" s="23">
        <f>C6 / 1.1</f>
        <v>0</v>
      </c>
      <c r="F6" s="23">
        <f>IF(C6=0, 0, IF(C6&lt;=10, 2.5, IF(C6&lt;=99.99, 4, 5.5)))</f>
        <v>0</v>
      </c>
      <c r="G6" s="24">
        <f>E6-F6</f>
        <v>0</v>
      </c>
    </row>
    <row r="7" spans="2:7">
      <c r="B7" s="6" t="s">
        <v>15</v>
      </c>
      <c r="C7" s="8"/>
      <c r="D7" s="23">
        <f t="shared" ref="D7:D11" si="0">C7 / 1.1 * 0.1</f>
        <v>0</v>
      </c>
      <c r="E7" s="23">
        <f t="shared" ref="E7:E11" si="1">C7 / 1.1</f>
        <v>0</v>
      </c>
      <c r="F7" s="23">
        <f t="shared" ref="F7:F11" si="2">IF(C7=0, 0, IF(C7&lt;=10, 2.5, IF(C7&lt;=99.99, 4, 5.5)))</f>
        <v>0</v>
      </c>
      <c r="G7" s="24">
        <f t="shared" ref="G7:G11" si="3">E7-F7</f>
        <v>0</v>
      </c>
    </row>
    <row r="8" spans="2:7">
      <c r="B8" s="9" t="s">
        <v>16</v>
      </c>
      <c r="C8" s="8"/>
      <c r="D8" s="23">
        <f t="shared" si="0"/>
        <v>0</v>
      </c>
      <c r="E8" s="23">
        <f t="shared" si="1"/>
        <v>0</v>
      </c>
      <c r="F8" s="23">
        <f t="shared" si="2"/>
        <v>0</v>
      </c>
      <c r="G8" s="24">
        <f t="shared" si="3"/>
        <v>0</v>
      </c>
    </row>
    <row r="9" spans="2:7">
      <c r="B9" s="6" t="s">
        <v>16</v>
      </c>
      <c r="C9" s="8"/>
      <c r="D9" s="23">
        <f t="shared" si="0"/>
        <v>0</v>
      </c>
      <c r="E9" s="23">
        <f t="shared" si="1"/>
        <v>0</v>
      </c>
      <c r="F9" s="23">
        <f t="shared" si="2"/>
        <v>0</v>
      </c>
      <c r="G9" s="24">
        <f t="shared" si="3"/>
        <v>0</v>
      </c>
    </row>
    <row r="10" spans="2:7">
      <c r="B10" s="6" t="s">
        <v>16</v>
      </c>
      <c r="C10" s="8"/>
      <c r="D10" s="23">
        <f t="shared" si="0"/>
        <v>0</v>
      </c>
      <c r="E10" s="23">
        <f t="shared" si="1"/>
        <v>0</v>
      </c>
      <c r="F10" s="23">
        <f t="shared" si="2"/>
        <v>0</v>
      </c>
      <c r="G10" s="24">
        <f t="shared" si="3"/>
        <v>0</v>
      </c>
    </row>
    <row r="11" spans="2:7">
      <c r="B11" s="10" t="s">
        <v>16</v>
      </c>
      <c r="C11" s="12"/>
      <c r="D11" s="25">
        <f t="shared" si="0"/>
        <v>0</v>
      </c>
      <c r="E11" s="25">
        <f t="shared" si="1"/>
        <v>0</v>
      </c>
      <c r="F11" s="25">
        <f t="shared" si="2"/>
        <v>0</v>
      </c>
      <c r="G11" s="26">
        <f t="shared" si="3"/>
        <v>0</v>
      </c>
    </row>
    <row r="12" spans="2:7">
      <c r="B12" s="4"/>
      <c r="C12" s="5"/>
      <c r="D12" s="27"/>
      <c r="E12" s="27"/>
      <c r="F12" s="27"/>
      <c r="G12" s="28"/>
    </row>
    <row r="13" spans="2:7">
      <c r="B13" s="11" t="s">
        <v>17</v>
      </c>
      <c r="C13" s="15"/>
      <c r="D13" s="29">
        <f>C13 / 1.1 * 0.1</f>
        <v>0</v>
      </c>
      <c r="E13" s="29">
        <f>C13 / 1.1</f>
        <v>0</v>
      </c>
      <c r="F13" s="29">
        <f>IF(C13=0, 0, 2.5)</f>
        <v>0</v>
      </c>
      <c r="G13" s="30">
        <f>E13-F13</f>
        <v>0</v>
      </c>
    </row>
    <row r="14" spans="2:7">
      <c r="B14" s="16" t="s">
        <v>18</v>
      </c>
      <c r="C14" s="21">
        <f>C6*0.8</f>
        <v>0</v>
      </c>
      <c r="D14" s="18">
        <f>C14 / 1.1 * 0.1</f>
        <v>0</v>
      </c>
      <c r="E14" s="18">
        <f>C14 / 1.1</f>
        <v>0</v>
      </c>
      <c r="F14" s="19">
        <f>IF(C14=0, 0, 2.5)</f>
        <v>0</v>
      </c>
      <c r="G14" s="20">
        <f>E14-F14</f>
        <v>0</v>
      </c>
    </row>
    <row r="16" spans="2:7">
      <c r="B16" s="35" t="s">
        <v>19</v>
      </c>
      <c r="C16" s="36"/>
    </row>
    <row r="17" spans="2:3" ht="34.5" customHeight="1">
      <c r="B17" s="37"/>
      <c r="C17" s="38"/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D2:G2"/>
    <mergeCell ref="B16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Clayton Hamilton</cp:lastModifiedBy>
  <cp:revision/>
  <dcterms:created xsi:type="dcterms:W3CDTF">2025-04-07T00:23:42Z</dcterms:created>
  <dcterms:modified xsi:type="dcterms:W3CDTF">2025-04-07T03:08:54Z</dcterms:modified>
  <cp:category/>
  <cp:contentStatus/>
</cp:coreProperties>
</file>